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Union Township-Done\"/>
    </mc:Choice>
  </mc:AlternateContent>
  <xr:revisionPtr revIDLastSave="0" documentId="13_ncr:1_{BF8B3AA3-B2F5-4DBF-8E5E-4BAB14E17F3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P32" i="7" s="1"/>
  <c r="M30" i="7"/>
  <c r="P32" i="13" l="1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<sst xmlns="http://schemas.openxmlformats.org/spreadsheetml/2006/main" count="430" uniqueCount="45">
  <si>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</si>
  <si>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</si>
  <si>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</si>
  <si>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</si>
  <si>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</si>
  <si>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</si>
  <si>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</si>
  <si>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</si>
  <si>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</si>
  <si>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</si>
  <si>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</si>
  <si>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</si>
  <si>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</si>
  <si>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</si>
  <si>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</si>
  <si>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</si>
  <si>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</si>
  <si>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</si>
  <si>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</si>
  <si>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</si>
  <si>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</si>
  <si>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</si>
  <si>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</si>
  <si>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</si>
  <si>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</si>
  <si>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</si>
  <si>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</si>
  <si>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</si>
  <si>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</si>
  <si>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</si>
  <si>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</si>
  <si>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</si>
  <si>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</si>
  <si>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</si>
  <si>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</si>
  <si>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</si>
  <si>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</si>
  <si>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</si>
  <si>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</si>
  <si>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</si>
  <si>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Union TWP</t>
  </si>
  <si>
    <t>Rusty Weinberg</t>
  </si>
  <si>
    <t>770-9612</t>
  </si>
  <si>
    <t>rusty@davisoncounty.org</t>
  </si>
  <si>
    <t>Davison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</si>
</sst>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C8" sqref="C8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40</v>
      </c>
      <c r="B4" s="67"/>
      <c r="C4" s="66" t="s">
        <v>41</v>
      </c>
      <c r="D4" s="67"/>
      <c r="E4" s="71"/>
      <c r="F4" s="64" t="s">
        <v>42</v>
      </c>
      <c r="G4" s="65"/>
      <c r="H4" s="73" t="s">
        <v>43</v>
      </c>
      <c r="I4" s="67"/>
      <c r="J4" s="67"/>
      <c r="K4" s="71"/>
      <c r="L4" s="66" t="s">
        <v>44</v>
      </c>
      <c r="M4" s="67"/>
      <c r="N4" s="52">
        <v>43584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24</v>
      </c>
      <c r="D8" s="4">
        <v>8</v>
      </c>
      <c r="E8" s="4">
        <v>4</v>
      </c>
      <c r="F8" s="43"/>
      <c r="G8" s="43"/>
      <c r="H8" s="43"/>
      <c r="I8" s="11" t="s">
        <v>7</v>
      </c>
      <c r="J8" s="5">
        <f>TRUNC(C8*D8*R8/27,2)</f>
        <v>2.37</v>
      </c>
      <c r="K8" s="43"/>
      <c r="L8" s="43"/>
      <c r="M8" s="6">
        <v>43.63</v>
      </c>
      <c r="N8" s="6">
        <v>-98.320499999999996</v>
      </c>
      <c r="O8" s="47"/>
      <c r="P8" s="17">
        <f>SUM(J8*J31)</f>
        <v>35.194499999999998</v>
      </c>
      <c r="R8">
        <f>SUM(E8/12)</f>
        <v>0.33333333333333331</v>
      </c>
    </row>
    <row r="9" spans="1:18" ht="18" customHeight="1" x14ac:dyDescent="0.3">
      <c r="A9" s="3">
        <v>1</v>
      </c>
      <c r="B9" s="56" t="s">
        <v>8</v>
      </c>
      <c r="C9" s="12">
        <v>24</v>
      </c>
      <c r="D9" s="12">
        <v>7</v>
      </c>
      <c r="E9" s="43"/>
      <c r="F9" s="12">
        <v>96</v>
      </c>
      <c r="G9" s="43"/>
      <c r="H9" s="43"/>
      <c r="I9" s="3" t="s">
        <v>7</v>
      </c>
      <c r="J9" s="43"/>
      <c r="K9" s="13">
        <f>TRUNC(C9*D9*R9/27,2)</f>
        <v>49.77</v>
      </c>
      <c r="L9" s="43"/>
      <c r="M9" s="7"/>
      <c r="N9" s="7"/>
      <c r="O9" s="48"/>
      <c r="P9" s="18">
        <f>SUM(K9*K31)</f>
        <v>739.08450000000005</v>
      </c>
      <c r="R9">
        <f>SUM(F9/12)</f>
        <v>8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2.37</v>
      </c>
      <c r="K30" s="41">
        <f>SUM(K27,K24,K21,K18,K15,K12,K9)</f>
        <v>49.77</v>
      </c>
      <c r="L30" s="26"/>
      <c r="M30" s="2">
        <f>J30*1.325</f>
        <v>3.14025</v>
      </c>
      <c r="N30" s="2">
        <f>K30*1.325</f>
        <v>65.945250000000001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35.19</v>
      </c>
      <c r="K32" s="14">
        <f>TRUNC(K30*K31,2)</f>
        <v>739.08</v>
      </c>
      <c r="L32" s="23">
        <f>SUM(P28,P25,P22,P19,P16,P13,P10)</f>
        <v>0</v>
      </c>
      <c r="P32" s="14">
        <f>SUM(J32,K32,L32)</f>
        <v>774.27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Union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Union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Union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Union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2019-03-22T15:28:05Z</cp:lastPrinted>
  <dcterms:created xsi:type="dcterms:W3CDTF">2016-06-03T21:15:09Z</dcterms:created>
  <dcterms:modified xsi:type="dcterms:W3CDTF">2019-04-30T13:31:30Z</dcterms:modified>
</cp:coreProperties>
</file>